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<sst xmlns="http://schemas.openxmlformats.org/spreadsheetml/2006/main" count="148" uniqueCount="101">
  <si>
    <t>劳务分包工程量清单及限价</t>
  </si>
  <si>
    <t>清单编号</t>
  </si>
  <si>
    <t>清单名称</t>
  </si>
  <si>
    <t>单位</t>
  </si>
  <si>
    <t>工程数量</t>
  </si>
  <si>
    <t>不含税</t>
  </si>
  <si>
    <t>限价总额（元）</t>
  </si>
  <si>
    <t>单价报价（元）</t>
  </si>
  <si>
    <t>报价总价（元）</t>
  </si>
  <si>
    <t>工作内容</t>
  </si>
  <si>
    <t>单价限价（元）</t>
  </si>
  <si>
    <t>1900-1</t>
  </si>
  <si>
    <t>临时用工</t>
  </si>
  <si>
    <t>人</t>
  </si>
  <si>
    <t>不含在带机劳务内的临时使用</t>
  </si>
  <si>
    <t>1900-2</t>
  </si>
  <si>
    <t>挖掘机（临时用工）</t>
  </si>
  <si>
    <t>小时</t>
  </si>
  <si>
    <t>1900-3</t>
  </si>
  <si>
    <t>自卸汽车（临时转运）</t>
  </si>
  <si>
    <t>台班</t>
  </si>
  <si>
    <t>1900-4</t>
  </si>
  <si>
    <t>吊车（临时转运）</t>
  </si>
  <si>
    <t>202-2-b</t>
  </si>
  <si>
    <t>铣刨沥青混凝土路面</t>
  </si>
  <si>
    <t>m2</t>
  </si>
  <si>
    <t>含内容；人工费，机械费；包含工序：路面铣刨，含路面清扫。不含废料运输</t>
  </si>
  <si>
    <t>202-2-c</t>
  </si>
  <si>
    <t>铣刨基层</t>
  </si>
  <si>
    <t>202-3-c</t>
  </si>
  <si>
    <t>拆除砖、石及其它砌体结构 （含旧路肩拆除）</t>
  </si>
  <si>
    <t>m3</t>
  </si>
  <si>
    <t>包含内容：人工费，机械费；包含工序：拆除砖、石及其他砌体结构，含1km以内运输，</t>
  </si>
  <si>
    <t>202-b-1</t>
  </si>
  <si>
    <t>沥青路面拉毛</t>
  </si>
  <si>
    <t>含内容；人工费，机械费；包含工序：路面拉毛，含路面清扫。不含废料运输</t>
  </si>
  <si>
    <t>203-1-a</t>
  </si>
  <si>
    <t>挖除水稳基层</t>
  </si>
  <si>
    <t>包含内容：人工费，机械费；包含工序：挖除水稳层，含1Km运距.</t>
  </si>
  <si>
    <t>203-1-b</t>
  </si>
  <si>
    <t>挖除底基层与路床</t>
  </si>
  <si>
    <t>203-1-c</t>
  </si>
  <si>
    <t>挖除病害沥青路面</t>
  </si>
  <si>
    <t>204-1-a1</t>
  </si>
  <si>
    <t>回填石渣 （利用开挖结构层回填）</t>
  </si>
  <si>
    <t>包含内容：人、材、机一切费用。包含工序：机械压实，碾压遍数及压实度满足相关要求。</t>
  </si>
  <si>
    <t>利用原路面挖除基层回填</t>
  </si>
  <si>
    <t>包含内容：人、材、机一切费用。包含工序：机械压实，碾压遍数及压实度满足相关要求。.</t>
  </si>
  <si>
    <t>207-1-a</t>
  </si>
  <si>
    <r>
      <rPr>
        <b/>
        <sz val="12"/>
        <color rgb="FF000000"/>
        <rFont val="宋体"/>
        <charset val="134"/>
      </rPr>
      <t>C25</t>
    </r>
    <r>
      <rPr>
        <sz val="12"/>
        <color rgb="FF000000"/>
        <rFont val="宋体"/>
        <charset val="134"/>
      </rPr>
      <t>混凝土</t>
    </r>
  </si>
  <si>
    <t>包含内容：人工费，模板费，脱模剂等低耗材料；包含工序：模板清理上油、模板堆放整齐，混凝土振动密实、养生。</t>
  </si>
  <si>
    <t>304-3-b2</t>
  </si>
  <si>
    <r>
      <rPr>
        <b/>
        <sz val="12"/>
        <color rgb="FF000000"/>
        <rFont val="宋体"/>
        <charset val="134"/>
      </rPr>
      <t>30cm</t>
    </r>
    <r>
      <rPr>
        <sz val="12"/>
        <color rgb="FF000000"/>
        <rFont val="宋体"/>
        <charset val="134"/>
      </rPr>
      <t>水泥稳定碎石基层</t>
    </r>
  </si>
  <si>
    <t>包含内容：人工费，机械费，包含工序：清扫垃圾、摊铺、整型。修边、碾压、补料、打桩、拉线、安放及拆卸路肩侧防撞护栏预留孔的挡板、少量换填、辅助设备转场、模板安拆，转运、铺养生膜；含文明施工及场地清理</t>
  </si>
  <si>
    <t>306-1-a</t>
  </si>
  <si>
    <r>
      <rPr>
        <b/>
        <sz val="12"/>
        <color rgb="FF000000"/>
        <rFont val="宋体"/>
        <charset val="134"/>
      </rPr>
      <t>15cm</t>
    </r>
    <r>
      <rPr>
        <sz val="12"/>
        <color rgb="FF000000"/>
        <rFont val="宋体"/>
        <charset val="134"/>
      </rPr>
      <t>级配碎石底基层</t>
    </r>
  </si>
  <si>
    <t>308-1</t>
  </si>
  <si>
    <t>透层（含病害）</t>
  </si>
  <si>
    <t>包含内容：人工费，机械费，包含工序：检查和清扫下乘层、材料制备、运输、试洒、沥青洒布机均匀喷洒并检测洒布用量、初期养护，文明施工及场地清理</t>
  </si>
  <si>
    <t>308-2</t>
  </si>
  <si>
    <t>乳化沥青粘层（含病害）</t>
  </si>
  <si>
    <t>308-3</t>
  </si>
  <si>
    <t>防水粘结层</t>
  </si>
  <si>
    <t>309-1-a</t>
  </si>
  <si>
    <r>
      <rPr>
        <b/>
        <sz val="12"/>
        <color rgb="FF000000"/>
        <rFont val="宋体"/>
        <charset val="134"/>
      </rPr>
      <t>2.5cm</t>
    </r>
    <r>
      <rPr>
        <sz val="12"/>
        <color rgb="FF000000"/>
        <rFont val="宋体"/>
        <charset val="134"/>
      </rPr>
      <t>厚</t>
    </r>
    <r>
      <rPr>
        <b/>
        <sz val="12"/>
        <color rgb="FF000000"/>
        <rFont val="宋体"/>
        <charset val="134"/>
      </rPr>
      <t>AC-10</t>
    </r>
    <r>
      <rPr>
        <sz val="12"/>
        <color rgb="FF000000"/>
        <rFont val="宋体"/>
        <charset val="134"/>
      </rPr>
      <t>薄层罩面</t>
    </r>
  </si>
  <si>
    <t>包含内容：人工费，机械费，包含工序：清扫垃圾，粘层、透层擞布，摊铺、整型、修边、碾压、补料、少量换填，辅助设备转场；含文明施工及场地清理。</t>
  </si>
  <si>
    <t>309-1-b</t>
  </si>
  <si>
    <r>
      <rPr>
        <b/>
        <sz val="12"/>
        <color rgb="FF000000"/>
        <rFont val="宋体"/>
        <charset val="134"/>
      </rPr>
      <t>4cm</t>
    </r>
    <r>
      <rPr>
        <sz val="12"/>
        <color rgb="FF000000"/>
        <rFont val="宋体"/>
        <charset val="134"/>
      </rPr>
      <t>厚</t>
    </r>
    <r>
      <rPr>
        <b/>
        <sz val="12"/>
        <color rgb="FF000000"/>
        <rFont val="宋体"/>
        <charset val="134"/>
      </rPr>
      <t>AC-13</t>
    </r>
    <r>
      <rPr>
        <sz val="12"/>
        <color rgb="FF000000"/>
        <rFont val="宋体"/>
        <charset val="134"/>
      </rPr>
      <t>沥青混凝土</t>
    </r>
  </si>
  <si>
    <r>
      <rPr>
        <b/>
        <sz val="12"/>
        <color rgb="FF000000"/>
        <rFont val="宋体"/>
        <charset val="134"/>
      </rPr>
      <t>4cm</t>
    </r>
    <r>
      <rPr>
        <sz val="12"/>
        <color rgb="FF000000"/>
        <rFont val="宋体"/>
        <charset val="134"/>
      </rPr>
      <t>细粒式沥青面层</t>
    </r>
  </si>
  <si>
    <t>309-1-c</t>
  </si>
  <si>
    <r>
      <rPr>
        <b/>
        <sz val="12"/>
        <color rgb="FF000000"/>
        <rFont val="宋体"/>
        <charset val="134"/>
      </rPr>
      <t>5cm</t>
    </r>
    <r>
      <rPr>
        <sz val="12"/>
        <color rgb="FF000000"/>
        <rFont val="宋体"/>
        <charset val="134"/>
      </rPr>
      <t>厚中粒式沥青面层</t>
    </r>
  </si>
  <si>
    <t>309-2-a</t>
  </si>
  <si>
    <r>
      <rPr>
        <b/>
        <sz val="12"/>
        <color rgb="FF000000"/>
        <rFont val="宋体"/>
        <charset val="134"/>
      </rPr>
      <t>6cm</t>
    </r>
    <r>
      <rPr>
        <sz val="12"/>
        <color rgb="FF000000"/>
        <rFont val="宋体"/>
        <charset val="134"/>
      </rPr>
      <t>厚</t>
    </r>
    <r>
      <rPr>
        <b/>
        <sz val="12"/>
        <color rgb="FF000000"/>
        <rFont val="宋体"/>
        <charset val="134"/>
      </rPr>
      <t>AC-16</t>
    </r>
    <r>
      <rPr>
        <sz val="12"/>
        <color rgb="FF000000"/>
        <rFont val="宋体"/>
        <charset val="134"/>
      </rPr>
      <t xml:space="preserve"> </t>
    </r>
    <r>
      <rPr>
        <b/>
        <sz val="12"/>
        <color rgb="FF000000"/>
        <rFont val="宋体"/>
        <charset val="134"/>
      </rPr>
      <t>SBS</t>
    </r>
    <r>
      <rPr>
        <sz val="12"/>
        <color rgb="FF000000"/>
        <rFont val="宋体"/>
        <charset val="134"/>
      </rPr>
      <t>改性沥青混凝土</t>
    </r>
  </si>
  <si>
    <t>309-2-b</t>
  </si>
  <si>
    <r>
      <rPr>
        <b/>
        <sz val="12"/>
        <color rgb="FF000000"/>
        <rFont val="宋体"/>
        <charset val="134"/>
      </rPr>
      <t>5cm</t>
    </r>
    <r>
      <rPr>
        <sz val="12"/>
        <color rgb="FF000000"/>
        <rFont val="宋体"/>
        <charset val="134"/>
      </rPr>
      <t>厚厂拌热再生</t>
    </r>
  </si>
  <si>
    <t>309-2-e</t>
  </si>
  <si>
    <r>
      <rPr>
        <b/>
        <sz val="12"/>
        <color rgb="FF000000"/>
        <rFont val="宋体"/>
        <charset val="134"/>
      </rPr>
      <t>7cm</t>
    </r>
    <r>
      <rPr>
        <sz val="12"/>
        <color rgb="FF000000"/>
        <rFont val="宋体"/>
        <charset val="134"/>
      </rPr>
      <t>厚</t>
    </r>
    <r>
      <rPr>
        <b/>
        <sz val="12"/>
        <color rgb="FF000000"/>
        <rFont val="宋体"/>
        <charset val="134"/>
      </rPr>
      <t>AC-16</t>
    </r>
    <r>
      <rPr>
        <sz val="12"/>
        <color rgb="FF000000"/>
        <rFont val="宋体"/>
        <charset val="134"/>
      </rPr>
      <t xml:space="preserve"> </t>
    </r>
    <r>
      <rPr>
        <b/>
        <sz val="12"/>
        <color rgb="FF000000"/>
        <rFont val="宋体"/>
        <charset val="134"/>
      </rPr>
      <t>SBS</t>
    </r>
    <r>
      <rPr>
        <sz val="12"/>
        <color rgb="FF000000"/>
        <rFont val="宋体"/>
        <charset val="134"/>
      </rPr>
      <t>改性沥青混凝土</t>
    </r>
  </si>
  <si>
    <t>313-3-a1</t>
  </si>
  <si>
    <t>现浇混凝土加固土路肩</t>
  </si>
  <si>
    <t>316-1</t>
  </si>
  <si>
    <t>沥青路面乳化沥青灌缝</t>
  </si>
  <si>
    <t>m</t>
  </si>
  <si>
    <t>包含内容：除材料费外的人工费，辅材等全部费，包含工序，清扫垃圾、拉线、转运等所有工序施工内容，含文明施工及场地清理。</t>
  </si>
  <si>
    <t>317-2</t>
  </si>
  <si>
    <t>自粘式玻纤格栅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</si>
  <si>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包含内容：除材料费外的人工费，辅材等全部费，包含工序，清扫垃圾、拉线、转运等所有工序施工内容，含文明施工及场地清理。</t>
    </r>
  </si>
  <si>
    <t>318-a</t>
  </si>
  <si>
    <t>单面抗裂贴</t>
  </si>
  <si>
    <t>420-6-b</t>
  </si>
  <si>
    <t>涵洞帽石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</si>
  <si>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包含内容：除材料费外的人工费，辅材等全部费，包会含工序：模板安装拆除，混凝土浇筑，刷反光油漆，清扫垃圾等所有工序施工内容，含文明施工及场地清理。</t>
    </r>
  </si>
  <si>
    <t>420-6-c</t>
  </si>
  <si>
    <t>涵洞围栏</t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</si>
  <si>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包含内容：除材料费外的人工费，辅材等全部费，包会含工序：安装，转运材料，安装警示牌，清扫垃圾等所有工序施工内容，含文明施工及场地清理。</t>
    </r>
  </si>
  <si>
    <t>202-3-a</t>
  </si>
  <si>
    <t>拆除混凝土护栏</t>
  </si>
  <si>
    <t>包含内容：人工费，机械费，包含工序：挖除、装卸、移运处理、场地清理、平整及文明施工。</t>
  </si>
  <si>
    <t>602-1-a</t>
  </si>
  <si>
    <r>
      <rPr>
        <sz val="12"/>
        <color rgb="FF000000"/>
        <rFont val="宋体"/>
        <charset val="134"/>
      </rPr>
      <t>钢筋砼护栏</t>
    </r>
    <r>
      <rPr>
        <b/>
        <sz val="12"/>
        <color rgb="FF000000"/>
        <rFont val="宋体"/>
        <charset val="134"/>
      </rPr>
      <t>RrF-A-E2</t>
    </r>
  </si>
  <si>
    <t>包含内容：除材料费外的人工费，模板等全部费用，包含工序：模板安拆、修整、混凝土浇筑、振捣、养护、修饰、施工缝、沉降缝处理、预埋件安装、文明施工及场地清理。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</si>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</sst>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topLeftCell="A29" workbookViewId="0">
      <selection activeCell="F38" sqref="F38"/>
    </sheetView>
  </sheetViews>
  <sheetFormatPr defaultColWidth="9" defaultRowHeight="13.5"/>
  <cols>
    <col min="1" max="9" width="20.625" customWidth="1"/>
  </cols>
  <sheetData>
    <row r="1" ht="32.2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" customHeight="1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4"/>
      <c r="B3" s="5"/>
      <c r="C3" s="5"/>
      <c r="D3" s="5"/>
      <c r="E3" s="5" t="s">
        <v>10</v>
      </c>
      <c r="F3" s="5"/>
      <c r="G3" s="5"/>
      <c r="H3" s="5"/>
      <c r="I3" s="5"/>
    </row>
    <row r="4" ht="25" customHeight="1" spans="1:9">
      <c r="A4" s="6" t="s">
        <v>11</v>
      </c>
      <c r="B4" s="7" t="s">
        <v>12</v>
      </c>
      <c r="C4" s="8" t="s">
        <v>13</v>
      </c>
      <c r="D4" s="9">
        <v>1</v>
      </c>
      <c r="E4" s="10">
        <v>150</v>
      </c>
      <c r="F4" s="11">
        <f>D4*E4</f>
        <v>150</v>
      </c>
      <c r="G4" s="7"/>
      <c r="H4" s="7"/>
      <c r="I4" s="7" t="s">
        <v>14</v>
      </c>
    </row>
    <row r="5" ht="25" customHeight="1" spans="1:9">
      <c r="A5" s="6" t="s">
        <v>15</v>
      </c>
      <c r="B5" s="7" t="s">
        <v>16</v>
      </c>
      <c r="C5" s="8" t="s">
        <v>17</v>
      </c>
      <c r="D5" s="9">
        <v>1</v>
      </c>
      <c r="E5" s="10">
        <v>170</v>
      </c>
      <c r="F5" s="11">
        <f>D5*E5</f>
        <v>170</v>
      </c>
      <c r="G5" s="7"/>
      <c r="H5" s="7"/>
      <c r="I5" s="7" t="s">
        <v>14</v>
      </c>
    </row>
    <row r="6" ht="25" customHeight="1" spans="1:9">
      <c r="A6" s="6" t="s">
        <v>18</v>
      </c>
      <c r="B6" s="7" t="s">
        <v>19</v>
      </c>
      <c r="C6" s="8" t="s">
        <v>20</v>
      </c>
      <c r="D6" s="9">
        <v>1</v>
      </c>
      <c r="E6" s="10">
        <v>500</v>
      </c>
      <c r="F6" s="11">
        <f>D6*E6</f>
        <v>500</v>
      </c>
      <c r="G6" s="7"/>
      <c r="H6" s="7"/>
      <c r="I6" s="7" t="s">
        <v>14</v>
      </c>
    </row>
    <row r="7" ht="25" customHeight="1" spans="1:9">
      <c r="A7" s="6" t="s">
        <v>21</v>
      </c>
      <c r="B7" s="7" t="s">
        <v>22</v>
      </c>
      <c r="C7" s="8" t="s">
        <v>20</v>
      </c>
      <c r="D7" s="9">
        <v>1</v>
      </c>
      <c r="E7" s="12">
        <v>1700</v>
      </c>
      <c r="F7" s="11">
        <f>D7*E7</f>
        <v>1700</v>
      </c>
      <c r="G7" s="7"/>
      <c r="H7" s="7"/>
      <c r="I7" s="7" t="s">
        <v>14</v>
      </c>
    </row>
    <row r="8" ht="36.75" spans="1:9">
      <c r="A8" s="13" t="s">
        <v>23</v>
      </c>
      <c r="B8" s="7" t="s">
        <v>24</v>
      </c>
      <c r="C8" s="8" t="s">
        <v>25</v>
      </c>
      <c r="D8" s="9">
        <v>60949</v>
      </c>
      <c r="E8" s="10">
        <v>1.2</v>
      </c>
      <c r="F8" s="11">
        <f>D8*E8</f>
        <v>73138.8</v>
      </c>
      <c r="G8" s="7"/>
      <c r="H8" s="7"/>
      <c r="I8" s="7" t="s">
        <v>26</v>
      </c>
    </row>
    <row r="9" ht="36.75" spans="1:9">
      <c r="A9" s="13" t="s">
        <v>27</v>
      </c>
      <c r="B9" s="7" t="s">
        <v>28</v>
      </c>
      <c r="C9" s="8" t="s">
        <v>25</v>
      </c>
      <c r="D9" s="9">
        <v>12341</v>
      </c>
      <c r="E9" s="10">
        <v>2.5</v>
      </c>
      <c r="F9" s="11">
        <f>D9*E9</f>
        <v>30852.5</v>
      </c>
      <c r="G9" s="7"/>
      <c r="H9" s="7"/>
      <c r="I9" s="7" t="s">
        <v>26</v>
      </c>
    </row>
    <row r="10" ht="48.75" spans="1:9">
      <c r="A10" s="13" t="s">
        <v>29</v>
      </c>
      <c r="B10" s="7" t="s">
        <v>30</v>
      </c>
      <c r="C10" s="8" t="s">
        <v>31</v>
      </c>
      <c r="D10" s="9">
        <v>102.1</v>
      </c>
      <c r="E10" s="10">
        <v>24</v>
      </c>
      <c r="F10" s="11">
        <f>D10*E10</f>
        <v>2450.4</v>
      </c>
      <c r="G10" s="7"/>
      <c r="H10" s="7"/>
      <c r="I10" s="7" t="s">
        <v>32</v>
      </c>
    </row>
    <row r="11" ht="36.75" spans="1:9">
      <c r="A11" s="13" t="s">
        <v>33</v>
      </c>
      <c r="B11" s="7" t="s">
        <v>34</v>
      </c>
      <c r="C11" s="8" t="s">
        <v>25</v>
      </c>
      <c r="D11" s="9">
        <v>74083</v>
      </c>
      <c r="E11" s="10">
        <v>1</v>
      </c>
      <c r="F11" s="11">
        <f>D11*E11</f>
        <v>74083</v>
      </c>
      <c r="G11" s="7"/>
      <c r="H11" s="7"/>
      <c r="I11" s="7" t="s">
        <v>35</v>
      </c>
    </row>
    <row r="12" ht="36.75" spans="1:9">
      <c r="A12" s="13" t="s">
        <v>36</v>
      </c>
      <c r="B12" s="7" t="s">
        <v>37</v>
      </c>
      <c r="C12" s="8" t="s">
        <v>31</v>
      </c>
      <c r="D12" s="9">
        <v>1791.22</v>
      </c>
      <c r="E12" s="10">
        <v>18</v>
      </c>
      <c r="F12" s="11">
        <f>D12*E12</f>
        <v>32241.96</v>
      </c>
      <c r="G12" s="7"/>
      <c r="H12" s="7"/>
      <c r="I12" s="7" t="s">
        <v>38</v>
      </c>
    </row>
    <row r="13" ht="36.75" spans="1:9">
      <c r="A13" s="13" t="s">
        <v>39</v>
      </c>
      <c r="B13" s="7" t="s">
        <v>40</v>
      </c>
      <c r="C13" s="8" t="s">
        <v>31</v>
      </c>
      <c r="D13" s="9">
        <v>590.9</v>
      </c>
      <c r="E13" s="10">
        <v>20</v>
      </c>
      <c r="F13" s="11">
        <f>D13*E13</f>
        <v>11818</v>
      </c>
      <c r="G13" s="7"/>
      <c r="H13" s="7"/>
      <c r="I13" s="7" t="s">
        <v>38</v>
      </c>
    </row>
    <row r="14" ht="36.75" spans="1:9">
      <c r="A14" s="13" t="s">
        <v>41</v>
      </c>
      <c r="B14" s="7" t="s">
        <v>42</v>
      </c>
      <c r="C14" s="8" t="s">
        <v>25</v>
      </c>
      <c r="D14" s="9">
        <v>627.05</v>
      </c>
      <c r="E14" s="10">
        <v>20</v>
      </c>
      <c r="F14" s="11">
        <f>D14*E14</f>
        <v>12541</v>
      </c>
      <c r="G14" s="7"/>
      <c r="H14" s="7"/>
      <c r="I14" s="7" t="s">
        <v>38</v>
      </c>
    </row>
    <row r="15" ht="48.75" spans="1:9">
      <c r="A15" s="13" t="s">
        <v>43</v>
      </c>
      <c r="B15" s="7" t="s">
        <v>44</v>
      </c>
      <c r="C15" s="8" t="s">
        <v>31</v>
      </c>
      <c r="D15" s="9">
        <v>376.17</v>
      </c>
      <c r="E15" s="10">
        <v>2.5</v>
      </c>
      <c r="F15" s="11">
        <f>D15*E15</f>
        <v>940.425</v>
      </c>
      <c r="G15" s="7"/>
      <c r="H15" s="7"/>
      <c r="I15" s="7" t="s">
        <v>45</v>
      </c>
    </row>
    <row r="16" ht="48.75" spans="1:9">
      <c r="A16" s="13" t="s">
        <v>43</v>
      </c>
      <c r="B16" s="7" t="s">
        <v>46</v>
      </c>
      <c r="C16" s="8" t="s">
        <v>31</v>
      </c>
      <c r="D16" s="9">
        <v>443.15</v>
      </c>
      <c r="E16" s="10">
        <v>2.5</v>
      </c>
      <c r="F16" s="11">
        <f>D16*E16</f>
        <v>1107.875</v>
      </c>
      <c r="G16" s="7"/>
      <c r="H16" s="7"/>
      <c r="I16" s="7" t="s">
        <v>47</v>
      </c>
    </row>
    <row r="17" ht="60.75" spans="1:9">
      <c r="A17" s="13" t="s">
        <v>48</v>
      </c>
      <c r="B17" s="14" t="s">
        <v>49</v>
      </c>
      <c r="C17" s="8" t="s">
        <v>31</v>
      </c>
      <c r="D17" s="9">
        <v>105.4</v>
      </c>
      <c r="E17" s="10">
        <v>160</v>
      </c>
      <c r="F17" s="11">
        <f>D17*E17</f>
        <v>16864</v>
      </c>
      <c r="G17" s="7"/>
      <c r="H17" s="7"/>
      <c r="I17" s="7" t="s">
        <v>50</v>
      </c>
    </row>
    <row r="18" ht="108.75" spans="1:9">
      <c r="A18" s="13" t="s">
        <v>51</v>
      </c>
      <c r="B18" s="14" t="s">
        <v>52</v>
      </c>
      <c r="C18" s="8" t="s">
        <v>25</v>
      </c>
      <c r="D18" s="9">
        <v>5970.67</v>
      </c>
      <c r="E18" s="10">
        <v>3.5</v>
      </c>
      <c r="F18" s="11">
        <f t="shared" ref="F18:F37" si="0">D18*E18</f>
        <v>20897.345</v>
      </c>
      <c r="G18" s="7"/>
      <c r="H18" s="7"/>
      <c r="I18" s="7" t="s">
        <v>53</v>
      </c>
    </row>
    <row r="19" ht="108.75" spans="1:9">
      <c r="A19" s="13" t="s">
        <v>54</v>
      </c>
      <c r="B19" s="14" t="s">
        <v>55</v>
      </c>
      <c r="C19" s="8" t="s">
        <v>25</v>
      </c>
      <c r="D19" s="9">
        <v>1431.36</v>
      </c>
      <c r="E19" s="10">
        <v>2.5</v>
      </c>
      <c r="F19" s="11">
        <f t="shared" si="0"/>
        <v>3578.4</v>
      </c>
      <c r="G19" s="7"/>
      <c r="H19" s="7"/>
      <c r="I19" s="7" t="s">
        <v>53</v>
      </c>
    </row>
    <row r="20" ht="72.75" spans="1:9">
      <c r="A20" s="13" t="s">
        <v>56</v>
      </c>
      <c r="B20" s="7" t="s">
        <v>57</v>
      </c>
      <c r="C20" s="8" t="s">
        <v>25</v>
      </c>
      <c r="D20" s="9">
        <v>23297.23</v>
      </c>
      <c r="E20" s="10">
        <v>0.3</v>
      </c>
      <c r="F20" s="11">
        <f t="shared" si="0"/>
        <v>6989.169</v>
      </c>
      <c r="G20" s="7"/>
      <c r="H20" s="7"/>
      <c r="I20" s="7" t="s">
        <v>58</v>
      </c>
    </row>
    <row r="21" ht="72.75" spans="1:9">
      <c r="A21" s="13" t="s">
        <v>59</v>
      </c>
      <c r="B21" s="7" t="s">
        <v>60</v>
      </c>
      <c r="C21" s="8" t="s">
        <v>25</v>
      </c>
      <c r="D21" s="9">
        <v>129561.1</v>
      </c>
      <c r="E21" s="10">
        <v>0.3</v>
      </c>
      <c r="F21" s="11">
        <f t="shared" si="0"/>
        <v>38868.33</v>
      </c>
      <c r="G21" s="7"/>
      <c r="H21" s="7"/>
      <c r="I21" s="7" t="s">
        <v>58</v>
      </c>
    </row>
    <row r="22" ht="72.75" spans="1:9">
      <c r="A22" s="13" t="s">
        <v>61</v>
      </c>
      <c r="B22" s="7" t="s">
        <v>62</v>
      </c>
      <c r="C22" s="8" t="s">
        <v>25</v>
      </c>
      <c r="D22" s="9">
        <v>2524</v>
      </c>
      <c r="E22" s="10">
        <v>0.3</v>
      </c>
      <c r="F22" s="11">
        <f t="shared" si="0"/>
        <v>757.2</v>
      </c>
      <c r="G22" s="7"/>
      <c r="H22" s="7"/>
      <c r="I22" s="7" t="s">
        <v>58</v>
      </c>
    </row>
    <row r="23" ht="72.75" spans="1:9">
      <c r="A23" s="13" t="s">
        <v>63</v>
      </c>
      <c r="B23" s="14" t="s">
        <v>64</v>
      </c>
      <c r="C23" s="8" t="s">
        <v>25</v>
      </c>
      <c r="D23" s="9">
        <v>76764</v>
      </c>
      <c r="E23" s="10">
        <v>2.5</v>
      </c>
      <c r="F23" s="11">
        <f t="shared" si="0"/>
        <v>191910</v>
      </c>
      <c r="G23" s="7"/>
      <c r="H23" s="7"/>
      <c r="I23" s="7" t="s">
        <v>65</v>
      </c>
    </row>
    <row r="24" ht="72.75" spans="1:9">
      <c r="A24" s="13" t="s">
        <v>66</v>
      </c>
      <c r="B24" s="14" t="s">
        <v>67</v>
      </c>
      <c r="C24" s="8" t="s">
        <v>25</v>
      </c>
      <c r="D24" s="9">
        <v>34561</v>
      </c>
      <c r="E24" s="10">
        <v>2.5</v>
      </c>
      <c r="F24" s="11">
        <f t="shared" si="0"/>
        <v>86402.5</v>
      </c>
      <c r="G24" s="7"/>
      <c r="H24" s="7"/>
      <c r="I24" s="7" t="s">
        <v>65</v>
      </c>
    </row>
    <row r="25" ht="72.75" spans="1:9">
      <c r="A25" s="13" t="s">
        <v>66</v>
      </c>
      <c r="B25" s="14" t="s">
        <v>68</v>
      </c>
      <c r="C25" s="8" t="s">
        <v>25</v>
      </c>
      <c r="D25" s="9">
        <v>3470.13</v>
      </c>
      <c r="E25" s="10">
        <v>2.5</v>
      </c>
      <c r="F25" s="11">
        <f t="shared" si="0"/>
        <v>8675.325</v>
      </c>
      <c r="G25" s="7"/>
      <c r="H25" s="7"/>
      <c r="I25" s="7" t="s">
        <v>65</v>
      </c>
    </row>
    <row r="26" ht="72.75" spans="1:9">
      <c r="A26" s="13" t="s">
        <v>69</v>
      </c>
      <c r="B26" s="14" t="s">
        <v>70</v>
      </c>
      <c r="C26" s="8" t="s">
        <v>25</v>
      </c>
      <c r="D26" s="9">
        <v>9764.91</v>
      </c>
      <c r="E26" s="10">
        <v>2.5</v>
      </c>
      <c r="F26" s="11">
        <f t="shared" si="0"/>
        <v>24412.275</v>
      </c>
      <c r="G26" s="7"/>
      <c r="H26" s="7"/>
      <c r="I26" s="7" t="s">
        <v>65</v>
      </c>
    </row>
    <row r="27" ht="72.75" spans="1:9">
      <c r="A27" s="13" t="s">
        <v>71</v>
      </c>
      <c r="B27" s="14" t="s">
        <v>72</v>
      </c>
      <c r="C27" s="8" t="s">
        <v>25</v>
      </c>
      <c r="D27" s="9">
        <v>20712</v>
      </c>
      <c r="E27" s="10">
        <v>2.5</v>
      </c>
      <c r="F27" s="11">
        <f t="shared" si="0"/>
        <v>51780</v>
      </c>
      <c r="G27" s="7"/>
      <c r="H27" s="7"/>
      <c r="I27" s="7" t="s">
        <v>65</v>
      </c>
    </row>
    <row r="28" ht="72.75" spans="1:9">
      <c r="A28" s="13" t="s">
        <v>73</v>
      </c>
      <c r="B28" s="14" t="s">
        <v>74</v>
      </c>
      <c r="C28" s="8" t="s">
        <v>25</v>
      </c>
      <c r="D28" s="9">
        <v>7449</v>
      </c>
      <c r="E28" s="10">
        <v>2.5</v>
      </c>
      <c r="F28" s="11">
        <f t="shared" si="0"/>
        <v>18622.5</v>
      </c>
      <c r="G28" s="7"/>
      <c r="H28" s="7"/>
      <c r="I28" s="7" t="s">
        <v>65</v>
      </c>
    </row>
    <row r="29" ht="72.75" spans="1:9">
      <c r="A29" s="13" t="s">
        <v>75</v>
      </c>
      <c r="B29" s="14" t="s">
        <v>76</v>
      </c>
      <c r="C29" s="8" t="s">
        <v>25</v>
      </c>
      <c r="D29" s="9">
        <v>1469</v>
      </c>
      <c r="E29" s="10">
        <v>3.5</v>
      </c>
      <c r="F29" s="11">
        <f t="shared" si="0"/>
        <v>5141.5</v>
      </c>
      <c r="G29" s="7"/>
      <c r="H29" s="7"/>
      <c r="I29" s="7" t="s">
        <v>65</v>
      </c>
    </row>
    <row r="30" ht="60.75" spans="1:9">
      <c r="A30" s="13" t="s">
        <v>77</v>
      </c>
      <c r="B30" s="7" t="s">
        <v>78</v>
      </c>
      <c r="C30" s="8" t="s">
        <v>31</v>
      </c>
      <c r="D30" s="9">
        <v>121.3</v>
      </c>
      <c r="E30" s="10">
        <v>160</v>
      </c>
      <c r="F30" s="11">
        <f t="shared" si="0"/>
        <v>19408</v>
      </c>
      <c r="G30" s="7"/>
      <c r="H30" s="7"/>
      <c r="I30" s="7" t="s">
        <v>50</v>
      </c>
    </row>
    <row r="31" ht="60.75" spans="1:9">
      <c r="A31" s="13" t="s">
        <v>79</v>
      </c>
      <c r="B31" s="7" t="s">
        <v>80</v>
      </c>
      <c r="C31" s="8" t="s">
        <v>81</v>
      </c>
      <c r="D31" s="9">
        <v>296.8</v>
      </c>
      <c r="E31" s="10">
        <v>4</v>
      </c>
      <c r="F31" s="11">
        <f t="shared" si="0"/>
        <v>1187.2</v>
      </c>
      <c r="G31" s="7"/>
      <c r="H31" s="7"/>
      <c r="I31" s="7" t="s">
        <v>82</v>
      </c>
    </row>
    <row r="32" ht="60.75" spans="1:9">
      <c r="A32" s="13" t="s">
        <v>83</v>
      </c>
      <c r="B32" s="7" t="s">
        <v>84</v>
      </c>
      <c r="C32" s="8" t="s">
        <v>25</v>
      </c>
      <c r="D32" s="9">
        <v>7242.99</v>
      </c>
      <c r="E32" s="10">
        <v>0.5</v>
      </c>
      <c r="F32" s="11">
        <f t="shared" si="0"/>
        <v>3621.495</v>
      </c>
      <c r="G32" s="7"/>
      <c r="H32" s="7"/>
      <c r="I32" s="7" t="s">
        <v>85</v>
      </c>
    </row>
    <row r="33" ht="60.75" spans="1:9">
      <c r="A33" s="15" t="s">
        <v>86</v>
      </c>
      <c r="B33" s="16" t="s">
        <v>87</v>
      </c>
      <c r="C33" s="17" t="s">
        <v>81</v>
      </c>
      <c r="D33" s="18">
        <v>296.8</v>
      </c>
      <c r="E33" s="19">
        <v>0.8</v>
      </c>
      <c r="F33" s="11">
        <f t="shared" si="0"/>
        <v>237.44</v>
      </c>
      <c r="G33" s="16"/>
      <c r="H33" s="16"/>
      <c r="I33" s="16" t="s">
        <v>85</v>
      </c>
    </row>
    <row r="34" ht="84.75" spans="1:9">
      <c r="A34" s="20" t="s">
        <v>88</v>
      </c>
      <c r="B34" s="21" t="s">
        <v>89</v>
      </c>
      <c r="C34" s="22" t="s">
        <v>31</v>
      </c>
      <c r="D34" s="23">
        <v>1.3</v>
      </c>
      <c r="E34" s="24">
        <v>230</v>
      </c>
      <c r="F34" s="11">
        <f t="shared" si="0"/>
        <v>299</v>
      </c>
      <c r="G34" s="21"/>
      <c r="H34" s="21"/>
      <c r="I34" s="25" t="s">
        <v>90</v>
      </c>
    </row>
    <row r="35" ht="72.75" spans="1:9">
      <c r="A35" s="20" t="s">
        <v>91</v>
      </c>
      <c r="B35" s="21" t="s">
        <v>92</v>
      </c>
      <c r="C35" s="22" t="s">
        <v>81</v>
      </c>
      <c r="D35" s="23">
        <v>52</v>
      </c>
      <c r="E35" s="24">
        <v>200</v>
      </c>
      <c r="F35" s="11">
        <f t="shared" si="0"/>
        <v>10400</v>
      </c>
      <c r="G35" s="21"/>
      <c r="H35" s="21"/>
      <c r="I35" s="7" t="s">
        <v>93</v>
      </c>
    </row>
    <row r="36" ht="48.75" spans="1:9">
      <c r="A36" s="20" t="s">
        <v>94</v>
      </c>
      <c r="B36" s="21" t="s">
        <v>95</v>
      </c>
      <c r="C36" s="22" t="s">
        <v>31</v>
      </c>
      <c r="D36" s="23">
        <v>146.1</v>
      </c>
      <c r="E36" s="24">
        <v>45</v>
      </c>
      <c r="F36" s="11">
        <f t="shared" si="0"/>
        <v>6574.5</v>
      </c>
      <c r="G36" s="25"/>
      <c r="H36" s="25"/>
      <c r="I36" s="7" t="s">
        <v>96</v>
      </c>
    </row>
    <row r="37" ht="84.75" spans="1:9">
      <c r="A37" s="20" t="s">
        <v>97</v>
      </c>
      <c r="B37" s="26" t="s">
        <v>98</v>
      </c>
      <c r="C37" s="22" t="s">
        <v>81</v>
      </c>
      <c r="D37" s="23">
        <v>314</v>
      </c>
      <c r="E37" s="24">
        <v>260</v>
      </c>
      <c r="F37" s="11">
        <f t="shared" si="0"/>
        <v>81640</v>
      </c>
      <c r="G37" s="7"/>
      <c r="H37" s="7"/>
      <c r="I37" s="7" t="s">
        <v>99</v>
      </c>
    </row>
    <row r="38" ht="25" customHeight="1" spans="1:9">
      <c r="A38" s="27" t="s">
        <v>100</v>
      </c>
      <c r="B38" s="27"/>
      <c r="C38" s="28"/>
      <c r="D38" s="25"/>
      <c r="E38" s="25"/>
      <c r="F38" s="29">
        <f>SUM(F4:F37)</f>
        <v>839960.139</v>
      </c>
      <c r="G38" s="25"/>
      <c r="H38" s="7"/>
      <c r="I38" s="30"/>
    </row>
  </sheetData>
  <mergeCells count="2">
    <mergeCell ref="A1:I1"/>
    <mergeCell ref="A38:B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zmh</dc:creator>
  <cp:lastModifiedBy>Mhao</cp:lastModifiedBy>
  <dcterms:created xsi:type="dcterms:W3CDTF">2026-06-02T06:38:00Z</dcterms:created>
  <dcterms:modified xsi:type="dcterms:W3CDTF">2026-06-02T07:01:04Z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2C10B3A40BF3415A91ABC23BA0C24321_11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