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护栏询价单" sheetId="6" r:id="rId1"/>
  </sheets>
  <definedNames>
    <definedName name="_xlnm.Print_Area" localSheetId="0">护栏询价单!$A$1:$I$18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<sst xmlns="http://schemas.openxmlformats.org/spreadsheetml/2006/main" count="54" uniqueCount="44">
  <si>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货物清单</t>
  </si>
  <si>
    <t>序号</t>
  </si>
  <si>
    <t>项目名称</t>
  </si>
  <si>
    <t>材料名称</t>
  </si>
  <si>
    <t>规格及型号</t>
  </si>
  <si>
    <t>单位</t>
  </si>
  <si>
    <t>数量</t>
  </si>
  <si>
    <t>单价</t>
  </si>
  <si>
    <t>总价</t>
  </si>
  <si>
    <t>备注</t>
  </si>
  <si>
    <t>织金县营盘至箐口等59条公路安防工程</t>
  </si>
  <si>
    <t>GR-C-4E</t>
  </si>
  <si>
    <r>
      <rPr>
        <sz val="11"/>
        <rFont val="宋体"/>
        <charset val="134"/>
      </rPr>
      <t>430*310*85*</t>
    </r>
    <r>
      <rPr>
        <b/>
        <sz val="11"/>
        <rFont val="宋体"/>
        <charset val="134"/>
      </rPr>
      <t>3.0</t>
    </r>
  </si>
  <si>
    <t>米</t>
  </si>
  <si>
    <t>只是板的米数，非标准段</t>
  </si>
  <si>
    <t>立柱G-T</t>
  </si>
  <si>
    <t>Φ114*4.5*2100</t>
  </si>
  <si>
    <t>棵</t>
  </si>
  <si>
    <t>托架T-1</t>
  </si>
  <si>
    <t>300*70*4.5</t>
  </si>
  <si>
    <t>个</t>
  </si>
  <si>
    <t>拼接螺栓A1</t>
  </si>
  <si>
    <t>M16*40</t>
  </si>
  <si>
    <t>套</t>
  </si>
  <si>
    <t>连接螺栓B1</t>
  </si>
  <si>
    <t>M16*50</t>
  </si>
  <si>
    <t>连接螺栓C1</t>
  </si>
  <si>
    <t>M16*150</t>
  </si>
  <si>
    <t>114*4.5*1200</t>
  </si>
  <si>
    <t>盖帽</t>
  </si>
  <si>
    <t>122*36.5</t>
  </si>
  <si>
    <t>直径6、长275</t>
  </si>
  <si>
    <t>垫圈JII-1-1</t>
  </si>
  <si>
    <t>Φ35*4</t>
  </si>
  <si>
    <t>横梁垫片JII-6</t>
  </si>
  <si>
    <t>轮廓标</t>
  </si>
  <si>
    <t>白色</t>
  </si>
  <si>
    <t>路侧端头D-I-3</t>
  </si>
  <si>
    <t>R160/含反光膜</t>
  </si>
  <si>
    <t>平交道口桩</t>
  </si>
  <si>
    <t>120*1200*3</t>
  </si>
  <si>
    <t>根</t>
  </si>
  <si>
    <t>合计</t>
  </si>
  <si>
    <r>
      <rPr>
        <sz val="14"/>
        <rFont val="宋体"/>
        <charset val="134"/>
      </rPr>
      <t xml:space="preserve">报价总计(大写): </t>
    </r>
    <r>
      <rPr>
        <u/>
        <sz val="14"/>
        <rFont val="宋体"/>
        <charset val="134"/>
      </rPr>
      <t xml:space="preserve">            </t>
    </r>
    <r>
      <rPr>
        <sz val="14"/>
        <rFont val="宋体"/>
        <charset val="134"/>
      </rPr>
      <t xml:space="preserve">(小写 ¥：     元）。（限价：6100000.00元。）
备注：1.报价包含税费及运输到场的所有费用（到场地址：贵州省毕节市甲方指定地点）；
</t>
    </r>
    <r>
      <rPr>
        <b/>
        <sz val="14"/>
        <rFont val="宋体"/>
        <charset val="134"/>
      </rPr>
      <t>2.结算票据：一票制，增值税发票，税率</t>
    </r>
    <r>
      <rPr>
        <b/>
        <u/>
        <sz val="14"/>
        <rFont val="宋体"/>
        <charset val="134"/>
      </rPr>
      <t xml:space="preserve">  13%  </t>
    </r>
    <r>
      <rPr>
        <b/>
        <sz val="14"/>
        <rFont val="宋体"/>
        <charset val="134"/>
      </rPr>
      <t>。（专票货物）</t>
    </r>
    <r>
      <rPr>
        <sz val="14"/>
        <rFont val="宋体"/>
        <charset val="134"/>
      </rPr>
      <t xml:space="preserve">
                                     供应商：             （盖单位章）        
                                                     日期：2026年 月 日 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</si>
</sst>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b/>
      <sz val="14"/>
      <name val="宋体"/>
      <charset val="134"/>
    </font>
    <font>
      <b/>
      <u/>
      <sz val="14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view="pageBreakPreview" zoomScale="115" zoomScaleNormal="100" topLeftCell="A5" workbookViewId="0">
      <selection activeCell="B3" sqref="B3:B15"/>
    </sheetView>
  </sheetViews>
  <sheetFormatPr defaultColWidth="9" defaultRowHeight="14.25"/>
  <cols>
    <col min="1" max="1" width="6.13333333333333" style="1" customWidth="1"/>
    <col min="2" max="2" width="12.7833333333333" style="1" customWidth="1"/>
    <col min="3" max="3" width="12.8" style="1" customWidth="1"/>
    <col min="4" max="4" width="15.5" style="1" customWidth="1"/>
    <col min="5" max="5" width="7" style="1" customWidth="1"/>
    <col min="6" max="6" width="11.75" style="1" customWidth="1"/>
    <col min="7" max="7" width="9.25" style="1" customWidth="1"/>
    <col min="8" max="8" width="10.25" style="1" customWidth="1"/>
    <col min="9" max="9" width="12.8833333333333" style="1" customWidth="1"/>
    <col min="10" max="10" width="11.5" style="1"/>
    <col min="11" max="16370" width="9" style="1"/>
    <col min="16371" max="16384" width="9" style="3"/>
  </cols>
  <sheetData>
    <row r="1" s="1" customFormat="1" ht="5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30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f>53562+5538</f>
        <v>59100</v>
      </c>
      <c r="G3" s="6"/>
      <c r="H3" s="5"/>
      <c r="I3" s="5" t="s">
        <v>14</v>
      </c>
    </row>
    <row r="4" s="2" customFormat="1" ht="30" customHeight="1" spans="1:9">
      <c r="A4" s="5">
        <v>2</v>
      </c>
      <c r="B4" s="5"/>
      <c r="C4" s="6" t="s">
        <v>15</v>
      </c>
      <c r="D4" s="5" t="s">
        <v>16</v>
      </c>
      <c r="E4" s="5" t="s">
        <v>17</v>
      </c>
      <c r="F4" s="5">
        <v>14390</v>
      </c>
      <c r="G4" s="6"/>
      <c r="H4" s="5"/>
      <c r="I4" s="5"/>
    </row>
    <row r="5" s="2" customFormat="1" ht="30" customHeight="1" spans="1:9">
      <c r="A5" s="5">
        <v>3</v>
      </c>
      <c r="B5" s="5"/>
      <c r="C5" s="5" t="s">
        <v>18</v>
      </c>
      <c r="D5" s="5" t="s">
        <v>19</v>
      </c>
      <c r="E5" s="5" t="s">
        <v>20</v>
      </c>
      <c r="F5" s="5">
        <f>14390+1680</f>
        <v>16070</v>
      </c>
      <c r="G5" s="6"/>
      <c r="H5" s="5"/>
      <c r="I5" s="5"/>
    </row>
    <row r="6" s="2" customFormat="1" ht="30" customHeight="1" spans="1:9">
      <c r="A6" s="5">
        <v>4</v>
      </c>
      <c r="B6" s="5"/>
      <c r="C6" s="5" t="s">
        <v>21</v>
      </c>
      <c r="D6" s="5" t="s">
        <v>22</v>
      </c>
      <c r="E6" s="5" t="s">
        <v>23</v>
      </c>
      <c r="F6" s="5">
        <f>591*200</f>
        <v>118200</v>
      </c>
      <c r="G6" s="6"/>
      <c r="H6" s="5"/>
      <c r="I6" s="5"/>
    </row>
    <row r="7" s="2" customFormat="1" ht="30" customHeight="1" spans="1:9">
      <c r="A7" s="5">
        <v>5</v>
      </c>
      <c r="B7" s="5"/>
      <c r="C7" s="5" t="s">
        <v>24</v>
      </c>
      <c r="D7" s="5" t="s">
        <v>25</v>
      </c>
      <c r="E7" s="5" t="s">
        <v>23</v>
      </c>
      <c r="F7" s="5">
        <f>591*50</f>
        <v>29550</v>
      </c>
      <c r="G7" s="6"/>
      <c r="H7" s="5"/>
      <c r="I7" s="5"/>
    </row>
    <row r="8" s="2" customFormat="1" ht="30" customHeight="1" spans="1:9">
      <c r="A8" s="5">
        <v>6</v>
      </c>
      <c r="B8" s="5"/>
      <c r="C8" s="5" t="s">
        <v>26</v>
      </c>
      <c r="D8" s="5" t="s">
        <v>27</v>
      </c>
      <c r="E8" s="5" t="s">
        <v>23</v>
      </c>
      <c r="F8" s="5">
        <f>591*25</f>
        <v>14775</v>
      </c>
      <c r="G8" s="6"/>
      <c r="H8" s="5"/>
      <c r="I8" s="5"/>
    </row>
    <row r="9" s="2" customFormat="1" ht="30" customHeight="1" spans="1:9">
      <c r="A9" s="5">
        <v>7</v>
      </c>
      <c r="B9" s="5"/>
      <c r="C9" s="6" t="s">
        <v>15</v>
      </c>
      <c r="D9" s="5" t="s">
        <v>28</v>
      </c>
      <c r="E9" s="5" t="s">
        <v>17</v>
      </c>
      <c r="F9" s="5">
        <v>1680</v>
      </c>
      <c r="G9" s="6"/>
      <c r="H9" s="5"/>
      <c r="I9" s="5"/>
    </row>
    <row r="10" s="2" customFormat="1" ht="30" customHeight="1" spans="1:9">
      <c r="A10" s="5">
        <v>8</v>
      </c>
      <c r="B10" s="5"/>
      <c r="C10" s="5" t="s">
        <v>29</v>
      </c>
      <c r="D10" s="5" t="s">
        <v>30</v>
      </c>
      <c r="E10" s="5" t="s">
        <v>20</v>
      </c>
      <c r="F10" s="5">
        <f>14390+1680</f>
        <v>16070</v>
      </c>
      <c r="G10" s="6"/>
      <c r="H10" s="5"/>
      <c r="I10" s="5" t="s">
        <v>31</v>
      </c>
    </row>
    <row r="11" s="2" customFormat="1" ht="30" customHeight="1" spans="1:9">
      <c r="A11" s="5">
        <v>9</v>
      </c>
      <c r="B11" s="5"/>
      <c r="C11" s="5" t="s">
        <v>32</v>
      </c>
      <c r="D11" s="5" t="s">
        <v>33</v>
      </c>
      <c r="E11" s="5" t="s">
        <v>20</v>
      </c>
      <c r="F11" s="5">
        <v>162525</v>
      </c>
      <c r="G11" s="6"/>
      <c r="H11" s="5"/>
      <c r="I11" s="5"/>
    </row>
    <row r="12" s="2" customFormat="1" ht="30" customHeight="1" spans="1:9">
      <c r="A12" s="5">
        <v>10</v>
      </c>
      <c r="B12" s="5"/>
      <c r="C12" s="5" t="s">
        <v>34</v>
      </c>
      <c r="D12" s="5" t="s">
        <v>33</v>
      </c>
      <c r="E12" s="5" t="s">
        <v>20</v>
      </c>
      <c r="F12" s="5">
        <f>14390+1680</f>
        <v>16070</v>
      </c>
      <c r="G12" s="6"/>
      <c r="H12" s="5"/>
      <c r="I12" s="5"/>
    </row>
    <row r="13" s="2" customFormat="1" ht="30" customHeight="1" spans="1:9">
      <c r="A13" s="5">
        <v>11</v>
      </c>
      <c r="B13" s="5"/>
      <c r="C13" s="5" t="s">
        <v>35</v>
      </c>
      <c r="D13" s="5" t="s">
        <v>36</v>
      </c>
      <c r="E13" s="5" t="s">
        <v>20</v>
      </c>
      <c r="F13" s="5">
        <v>7500</v>
      </c>
      <c r="G13" s="6"/>
      <c r="H13" s="5"/>
      <c r="I13" s="5"/>
    </row>
    <row r="14" s="2" customFormat="1" ht="30" customHeight="1" spans="1:9">
      <c r="A14" s="5">
        <v>12</v>
      </c>
      <c r="B14" s="5"/>
      <c r="C14" s="5" t="s">
        <v>37</v>
      </c>
      <c r="D14" s="5" t="s">
        <v>38</v>
      </c>
      <c r="E14" s="5" t="s">
        <v>20</v>
      </c>
      <c r="F14" s="5">
        <f>10+12+8+4+10+12+4+8+4+8+4+18+16+8+10+8+6+10+6+8+6+28+6+14+34+14+12+20+18+18+24+18+18+6+8+14+8+6+8+6+18+8+8+14+8+36+16+14+12+8+20+14</f>
        <v>636</v>
      </c>
      <c r="G14" s="6"/>
      <c r="H14" s="5"/>
      <c r="I14" s="5"/>
    </row>
    <row r="15" s="2" customFormat="1" ht="30" customHeight="1" spans="1:9">
      <c r="A15" s="5">
        <v>13</v>
      </c>
      <c r="B15" s="5"/>
      <c r="C15" s="5" t="s">
        <v>39</v>
      </c>
      <c r="D15" s="5" t="s">
        <v>40</v>
      </c>
      <c r="E15" s="5" t="s">
        <v>41</v>
      </c>
      <c r="F15" s="5">
        <v>791</v>
      </c>
      <c r="G15" s="6"/>
      <c r="H15" s="5"/>
      <c r="I15" s="5"/>
    </row>
    <row r="16" s="2" customFormat="1" ht="30" customHeight="1" spans="1:9">
      <c r="A16" s="7" t="s">
        <v>42</v>
      </c>
      <c r="B16" s="7"/>
      <c r="C16" s="7"/>
      <c r="D16" s="7"/>
      <c r="E16" s="7"/>
      <c r="F16" s="7"/>
      <c r="G16" s="7"/>
      <c r="H16" s="7"/>
      <c r="I16" s="8"/>
    </row>
    <row r="17" s="2" customFormat="1" ht="13" customHeight="1" spans="1:9">
      <c r="A17" s="9"/>
      <c r="B17" s="9"/>
      <c r="C17" s="9"/>
      <c r="D17" s="9"/>
      <c r="E17" s="9"/>
      <c r="F17" s="9"/>
      <c r="G17" s="9"/>
      <c r="H17" s="9"/>
      <c r="I17" s="9"/>
    </row>
    <row r="18" s="1" customFormat="1" ht="243" customHeight="1" spans="1:9">
      <c r="A18" s="10" t="s">
        <v>43</v>
      </c>
      <c r="B18" s="10"/>
      <c r="C18" s="10"/>
      <c r="D18" s="10"/>
      <c r="E18" s="10"/>
      <c r="F18" s="10"/>
      <c r="G18" s="10"/>
      <c r="H18" s="10"/>
      <c r="I18" s="10"/>
    </row>
    <row r="19" s="1" customFormat="1" ht="18.75" spans="1:9">
      <c r="A19" s="11"/>
      <c r="B19" s="12"/>
      <c r="C19" s="12"/>
      <c r="D19" s="12"/>
      <c r="E19" s="12"/>
      <c r="F19" s="13"/>
      <c r="G19" s="12"/>
      <c r="H19" s="13"/>
      <c r="I19" s="14"/>
    </row>
    <row r="20" s="1" customFormat="1" ht="18.75" spans="1:9">
      <c r="A20" s="11"/>
      <c r="B20" s="12"/>
      <c r="C20" s="12"/>
      <c r="D20" s="12"/>
      <c r="E20" s="12"/>
      <c r="F20" s="13"/>
      <c r="G20" s="12"/>
      <c r="H20" s="13"/>
      <c r="I20" s="14"/>
    </row>
    <row r="21" s="1" customFormat="1" ht="18.75" spans="1:9">
      <c r="A21" s="11"/>
      <c r="B21" s="12"/>
      <c r="C21" s="12"/>
      <c r="D21" s="12"/>
      <c r="E21" s="12"/>
      <c r="F21" s="13"/>
      <c r="G21" s="12"/>
      <c r="H21" s="13"/>
      <c r="I21" s="14"/>
    </row>
    <row r="22" s="1" customFormat="1" ht="18.75" spans="1:9">
      <c r="A22" s="11"/>
      <c r="B22" s="12"/>
      <c r="C22" s="12"/>
      <c r="D22" s="12"/>
      <c r="E22" s="12"/>
      <c r="F22" s="13"/>
      <c r="G22" s="12"/>
      <c r="H22" s="13"/>
      <c r="I22" s="14"/>
    </row>
    <row r="23" s="1" customFormat="1" ht="18.75" spans="1:9">
      <c r="A23" s="11"/>
      <c r="B23" s="12"/>
      <c r="C23" s="12"/>
      <c r="D23" s="12"/>
      <c r="E23" s="12"/>
      <c r="F23" s="13"/>
      <c r="G23" s="12"/>
      <c r="H23" s="13"/>
      <c r="I23" s="14"/>
    </row>
    <row r="24" s="1" customFormat="1" ht="18.75" spans="1:9">
      <c r="A24" s="11"/>
      <c r="B24" s="12"/>
      <c r="C24" s="12"/>
      <c r="D24" s="12"/>
      <c r="E24" s="12"/>
      <c r="F24" s="13"/>
      <c r="G24" s="12"/>
      <c r="H24" s="13"/>
      <c r="I24" s="14"/>
    </row>
    <row r="29" ht="77" customHeight="1"/>
    <row r="30" ht="77" customHeight="1"/>
    <row r="31" ht="77" customHeight="1"/>
    <row r="32" ht="77" customHeight="1"/>
  </sheetData>
  <mergeCells count="4">
    <mergeCell ref="A1:I1"/>
    <mergeCell ref="A16:D16"/>
    <mergeCell ref="A18:I18"/>
    <mergeCell ref="B3:B15"/>
  </mergeCells>
  <pageMargins left="0.904861111111111" right="0.75" top="1" bottom="1" header="0.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护栏询价单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波士顿</cp:lastModifiedBy>
  <dcterms:created xsi:type="dcterms:W3CDTF">2025-10-27T02:23:00Z</dcterms:created>
  <dcterms:modified xsi:type="dcterms:W3CDTF">2026-04-17T06:41:17Z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8443BEAE3EEA428EAE0479C715B5BBFE_11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